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6\"/>
    </mc:Choice>
  </mc:AlternateContent>
  <bookViews>
    <workbookView xWindow="0" yWindow="0" windowWidth="28800" windowHeight="12437" activeTab="1"/>
  </bookViews>
  <sheets>
    <sheet name="16-1 Skjema" sheetId="2" r:id="rId1"/>
    <sheet name="16-1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2" l="1"/>
  <c r="F43" i="2"/>
  <c r="E37" i="2"/>
  <c r="E42" i="2" s="1"/>
  <c r="D37" i="2"/>
  <c r="D42" i="2" s="1"/>
  <c r="C37" i="2"/>
  <c r="C42" i="2" s="1"/>
  <c r="G31" i="2"/>
  <c r="F31" i="2"/>
  <c r="E21" i="2"/>
  <c r="D21" i="2"/>
  <c r="C21" i="2"/>
  <c r="G52" i="1"/>
  <c r="F52" i="1"/>
  <c r="E52" i="1"/>
  <c r="D52" i="1"/>
  <c r="C52" i="1"/>
  <c r="E45" i="1"/>
  <c r="E51" i="1" s="1"/>
  <c r="D45" i="1"/>
  <c r="D51" i="1" s="1"/>
  <c r="C45" i="1"/>
  <c r="C51" i="1" s="1"/>
  <c r="G39" i="1"/>
  <c r="F39" i="1"/>
  <c r="E39" i="1"/>
  <c r="D39" i="1"/>
  <c r="C39" i="1"/>
  <c r="E29" i="1"/>
  <c r="D29" i="1"/>
  <c r="C29" i="1"/>
  <c r="C17" i="1"/>
  <c r="C18" i="1" s="1"/>
  <c r="C12" i="1"/>
  <c r="C13" i="1" l="1"/>
  <c r="C14" i="1" s="1"/>
  <c r="D12" i="1" s="1"/>
  <c r="C19" i="1"/>
  <c r="D17" i="1" s="1"/>
  <c r="C40" i="1" l="1"/>
  <c r="C41" i="1" s="1"/>
  <c r="C47" i="1" s="1"/>
  <c r="D18" i="1"/>
  <c r="D19" i="1" s="1"/>
  <c r="E17" i="1" s="1"/>
  <c r="C21" i="1"/>
  <c r="D13" i="1"/>
  <c r="C42" i="1" l="1"/>
  <c r="F10" i="2"/>
  <c r="E18" i="1"/>
  <c r="E19" i="1" s="1"/>
  <c r="C30" i="1"/>
  <c r="C23" i="1"/>
  <c r="C24" i="1"/>
  <c r="C32" i="1" s="1"/>
  <c r="D40" i="1"/>
  <c r="D41" i="1" s="1"/>
  <c r="D14" i="1"/>
  <c r="F11" i="2" l="1"/>
  <c r="F12" i="2" s="1"/>
  <c r="G10" i="2" s="1"/>
  <c r="D47" i="1"/>
  <c r="D42" i="1"/>
  <c r="C31" i="1"/>
  <c r="C34" i="1" s="1"/>
  <c r="C46" i="1" s="1"/>
  <c r="F17" i="1"/>
  <c r="E12" i="1"/>
  <c r="D21" i="1"/>
  <c r="G11" i="2" l="1"/>
  <c r="G12" i="2"/>
  <c r="F18" i="1"/>
  <c r="F19" i="1" s="1"/>
  <c r="G17" i="1" s="1"/>
  <c r="C48" i="1"/>
  <c r="D23" i="1"/>
  <c r="D30" i="1"/>
  <c r="D24" i="1"/>
  <c r="D32" i="1" s="1"/>
  <c r="E13" i="1"/>
  <c r="E40" i="1" s="1"/>
  <c r="E41" i="1" s="1"/>
  <c r="G18" i="1" l="1"/>
  <c r="G19" i="1" s="1"/>
  <c r="E47" i="1"/>
  <c r="E42" i="1"/>
  <c r="C53" i="1"/>
  <c r="C54" i="1" s="1"/>
  <c r="E14" i="1"/>
  <c r="D31" i="1"/>
  <c r="D34" i="1" s="1"/>
  <c r="D46" i="1" s="1"/>
  <c r="D48" i="1" l="1"/>
  <c r="D53" i="1" s="1"/>
  <c r="D54" i="1" s="1"/>
  <c r="E21" i="1"/>
  <c r="F5" i="2" l="1"/>
  <c r="E24" i="1"/>
  <c r="E32" i="1" s="1"/>
  <c r="E30" i="1"/>
  <c r="E23" i="1"/>
  <c r="E31" i="1" s="1"/>
  <c r="F6" i="2" l="1"/>
  <c r="F32" i="2" s="1"/>
  <c r="F33" i="2" s="1"/>
  <c r="F12" i="1"/>
  <c r="E34" i="1"/>
  <c r="E46" i="1" s="1"/>
  <c r="E48" i="1" s="1"/>
  <c r="F7" i="2" l="1"/>
  <c r="G5" i="2" s="1"/>
  <c r="F34" i="2"/>
  <c r="F39" i="2"/>
  <c r="E53" i="1"/>
  <c r="E54" i="1" s="1"/>
  <c r="F13" i="1"/>
  <c r="F40" i="1" s="1"/>
  <c r="F41" i="1" s="1"/>
  <c r="F14" i="2" l="1"/>
  <c r="F17" i="2" s="1"/>
  <c r="F24" i="2" s="1"/>
  <c r="G6" i="2"/>
  <c r="G32" i="2" s="1"/>
  <c r="G33" i="2" s="1"/>
  <c r="F16" i="2"/>
  <c r="F23" i="2" s="1"/>
  <c r="F14" i="1"/>
  <c r="F47" i="1"/>
  <c r="F42" i="1"/>
  <c r="F26" i="2" l="1"/>
  <c r="F38" i="2" s="1"/>
  <c r="F40" i="2" s="1"/>
  <c r="F44" i="2" s="1"/>
  <c r="F45" i="2" s="1"/>
  <c r="G39" i="2"/>
  <c r="G34" i="2"/>
  <c r="G7" i="2"/>
  <c r="G14" i="2" s="1"/>
  <c r="G12" i="1"/>
  <c r="F21" i="1"/>
  <c r="G17" i="2" l="1"/>
  <c r="G24" i="2" s="1"/>
  <c r="G16" i="2"/>
  <c r="G23" i="2" s="1"/>
  <c r="F23" i="1"/>
  <c r="F31" i="1" s="1"/>
  <c r="F24" i="1"/>
  <c r="F32" i="1" s="1"/>
  <c r="G13" i="1"/>
  <c r="G40" i="1" s="1"/>
  <c r="G41" i="1" s="1"/>
  <c r="F34" i="1" l="1"/>
  <c r="F46" i="1" s="1"/>
  <c r="F48" i="1" s="1"/>
  <c r="F53" i="1" s="1"/>
  <c r="F54" i="1" s="1"/>
  <c r="G26" i="2"/>
  <c r="G38" i="2" s="1"/>
  <c r="G40" i="2" s="1"/>
  <c r="G44" i="2" s="1"/>
  <c r="G45" i="2" s="1"/>
  <c r="G14" i="1"/>
  <c r="G21" i="1" s="1"/>
  <c r="G47" i="1"/>
  <c r="G42" i="1"/>
  <c r="G24" i="1" l="1"/>
  <c r="G32" i="1" s="1"/>
  <c r="G23" i="1"/>
  <c r="G31" i="1" s="1"/>
  <c r="G34" i="1" l="1"/>
  <c r="G46" i="1" s="1"/>
  <c r="G48" i="1" s="1"/>
  <c r="G53" i="1" s="1"/>
  <c r="G54" i="1" s="1"/>
</calcChain>
</file>

<file path=xl/sharedStrings.xml><?xml version="1.0" encoding="utf-8"?>
<sst xmlns="http://schemas.openxmlformats.org/spreadsheetml/2006/main" count="89" uniqueCount="43">
  <si>
    <t>INVESTERING</t>
  </si>
  <si>
    <t>Saldosats</t>
  </si>
  <si>
    <t xml:space="preserve"> % - sats regnskapsm. avskriv.</t>
  </si>
  <si>
    <t>Årlig avskrivning</t>
  </si>
  <si>
    <t>%- sats utsatt skatt</t>
  </si>
  <si>
    <t>RM resultat før skattekostnad</t>
  </si>
  <si>
    <t>REGNSKAPSMESSIG OVERSIKT</t>
  </si>
  <si>
    <t>20x1</t>
  </si>
  <si>
    <t>20x2</t>
  </si>
  <si>
    <t>20x3</t>
  </si>
  <si>
    <t>20X5</t>
  </si>
  <si>
    <t>20X6</t>
  </si>
  <si>
    <t>Regnskapsm. verdi IB</t>
  </si>
  <si>
    <t xml:space="preserve"> - regskapsmessig avskrivning</t>
  </si>
  <si>
    <t>Regnskapsmessig verdi UB</t>
  </si>
  <si>
    <t>SKATTEMESSIG OVERSIKT</t>
  </si>
  <si>
    <t>Saldogrunnlag 31.12.</t>
  </si>
  <si>
    <t>Utsatt skatt</t>
  </si>
  <si>
    <t>Saldoavskrivning</t>
  </si>
  <si>
    <t>Utsatt skattefordel</t>
  </si>
  <si>
    <t>Saldoverdi UB</t>
  </si>
  <si>
    <t>Forskjeller balanseverdier: RM - SM verdi</t>
  </si>
  <si>
    <t>Skatteøkende midlertidige forskjeller</t>
  </si>
  <si>
    <t>Skattereduserende midlertidige forskjeller</t>
  </si>
  <si>
    <t>c)</t>
  </si>
  <si>
    <t>Midletidige forskjeller</t>
  </si>
  <si>
    <t xml:space="preserve">Endring utsatt skatt </t>
  </si>
  <si>
    <t>d)</t>
  </si>
  <si>
    <t>BEREGNING AV BETALBAR SKATT</t>
  </si>
  <si>
    <t>Regnskapsmessig resultat</t>
  </si>
  <si>
    <t>Korrigering for skattemessig avskrivning</t>
  </si>
  <si>
    <t>SKATTEMESSIG RESULTAT</t>
  </si>
  <si>
    <t>Betalbar skatt:</t>
  </si>
  <si>
    <t>SKATTEKOSTNAD</t>
  </si>
  <si>
    <t>Endring utsatt skatt:</t>
  </si>
  <si>
    <t>Skattekostnad</t>
  </si>
  <si>
    <t>ÅRSOVERSKUDD</t>
  </si>
  <si>
    <t>Resultat før skattekostnad</t>
  </si>
  <si>
    <t>Oppgave 16-1 Skjema</t>
  </si>
  <si>
    <t>Oppgave 16 -1 Løsning</t>
  </si>
  <si>
    <t>a)</t>
  </si>
  <si>
    <t>b)</t>
  </si>
  <si>
    <t>Forskjellene mellom RM og SM verdier har oppstått pga. ulike avskrivningssatser og -systemer.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</si>
</sst>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  <family val="2"/>
    </font>
    <font>
      <sz val="10"/>
      <name val="Trebuchet MS"/>
      <family val="2"/>
    </font>
    <font>
      <b/>
      <u/>
      <sz val="10"/>
      <name val="Trebuchet MS"/>
      <family val="2"/>
    </font>
    <font>
      <b/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/>
    <xf numFmtId="3" fontId="1" fillId="0" borderId="0" xfId="0" applyNumberFormat="1" applyFont="1"/>
    <xf numFmtId="0" fontId="1" fillId="0" borderId="0" xfId="0" applyNumberFormat="1" applyFont="1"/>
    <xf numFmtId="9" fontId="1" fillId="0" borderId="0" xfId="0" applyNumberFormat="1" applyFont="1"/>
    <xf numFmtId="10" fontId="1" fillId="0" borderId="0" xfId="0" applyNumberFormat="1" applyFont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0" xfId="0" applyNumberFormat="1" applyFont="1"/>
    <xf numFmtId="164" fontId="1" fillId="0" borderId="0" xfId="0" applyNumberFormat="1" applyFont="1" applyBorder="1"/>
    <xf numFmtId="164" fontId="3" fillId="0" borderId="0" xfId="0" applyNumberFormat="1" applyFont="1"/>
    <xf numFmtId="164" fontId="1" fillId="2" borderId="1" xfId="0" applyNumberFormat="1" applyFont="1" applyFill="1" applyBorder="1"/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"/>
  <sheetViews>
    <sheetView showGridLines="0" workbookViewId="0">
      <selection activeCell="K20" sqref="K20"/>
    </sheetView>
  </sheetViews>
  <sheetFormatPr defaultColWidth="11.3828125" defaultRowHeight="12.9" x14ac:dyDescent="0.35"/>
  <cols>
    <col min="1" max="1" width="5.69140625" style="1" customWidth="1"/>
    <col min="2" max="2" width="36" style="1" customWidth="1"/>
    <col min="3" max="5" width="9" style="1" customWidth="1"/>
    <col min="6" max="7" width="9" style="1" hidden="1" customWidth="1"/>
    <col min="8" max="10" width="9" style="1" customWidth="1"/>
    <col min="11" max="11" width="44.69140625" style="1" customWidth="1"/>
    <col min="12" max="12" width="8.3828125" style="1" customWidth="1"/>
    <col min="13" max="15" width="7.69140625" style="1" customWidth="1"/>
    <col min="16" max="16" width="3.69140625" style="1" customWidth="1"/>
    <col min="17" max="18" width="7.69140625" style="1" customWidth="1"/>
    <col min="19" max="19" width="13" style="1" customWidth="1"/>
    <col min="20" max="20" width="23.69140625" style="1" customWidth="1"/>
    <col min="21" max="16384" width="11.3828125" style="1"/>
  </cols>
  <sheetData>
    <row r="2" spans="1:10" x14ac:dyDescent="0.35">
      <c r="B2" s="2" t="s">
        <v>38</v>
      </c>
    </row>
    <row r="3" spans="1:10" ht="15.75" customHeight="1" x14ac:dyDescent="0.35">
      <c r="B3" s="5"/>
      <c r="C3" s="4"/>
      <c r="D3" s="4"/>
      <c r="E3" s="4"/>
      <c r="F3" s="4"/>
      <c r="G3" s="4"/>
      <c r="H3" s="4"/>
      <c r="I3" s="4"/>
      <c r="J3" s="4"/>
    </row>
    <row r="4" spans="1:10" ht="15.75" customHeight="1" x14ac:dyDescent="0.35">
      <c r="A4" s="1" t="s">
        <v>40</v>
      </c>
      <c r="B4" s="13" t="s">
        <v>6</v>
      </c>
      <c r="C4" s="14" t="s">
        <v>7</v>
      </c>
      <c r="D4" s="14" t="s">
        <v>8</v>
      </c>
      <c r="E4" s="14" t="s">
        <v>9</v>
      </c>
      <c r="F4" s="9" t="s">
        <v>10</v>
      </c>
      <c r="G4" s="9" t="s">
        <v>11</v>
      </c>
      <c r="H4" s="10"/>
      <c r="I4" s="10"/>
      <c r="J4" s="10"/>
    </row>
    <row r="5" spans="1:10" ht="15.75" customHeight="1" x14ac:dyDescent="0.35">
      <c r="B5" s="8" t="s">
        <v>12</v>
      </c>
      <c r="C5" s="8"/>
      <c r="D5" s="8"/>
      <c r="E5" s="8"/>
      <c r="F5" s="8" t="e">
        <f>IF(#REF!&gt;0,#REF!,0)</f>
        <v>#REF!</v>
      </c>
      <c r="G5" s="8" t="e">
        <f>IF(F7&gt;0,F7,0)</f>
        <v>#REF!</v>
      </c>
      <c r="H5" s="10"/>
      <c r="I5" s="10"/>
      <c r="J5" s="10"/>
    </row>
    <row r="6" spans="1:10" ht="15.75" customHeight="1" x14ac:dyDescent="0.35">
      <c r="B6" s="8" t="s">
        <v>13</v>
      </c>
      <c r="C6" s="8"/>
      <c r="D6" s="8"/>
      <c r="E6" s="8"/>
      <c r="F6" s="8" t="e">
        <f>IF(F5&gt;0,#REF!,0)</f>
        <v>#REF!</v>
      </c>
      <c r="G6" s="8" t="e">
        <f>IF(G5&gt;0,#REF!,0)</f>
        <v>#REF!</v>
      </c>
      <c r="H6" s="10"/>
      <c r="I6" s="10"/>
      <c r="J6" s="10"/>
    </row>
    <row r="7" spans="1:10" ht="15.75" customHeight="1" x14ac:dyDescent="0.35">
      <c r="B7" s="8" t="s">
        <v>14</v>
      </c>
      <c r="C7" s="8"/>
      <c r="D7" s="8"/>
      <c r="E7" s="8"/>
      <c r="F7" s="8" t="e">
        <f t="shared" ref="F7:G7" si="0">+F5-F6</f>
        <v>#REF!</v>
      </c>
      <c r="G7" s="8" t="e">
        <f t="shared" si="0"/>
        <v>#REF!</v>
      </c>
      <c r="H7" s="10"/>
      <c r="I7" s="10"/>
      <c r="J7" s="10"/>
    </row>
    <row r="8" spans="1:10" ht="15.75" customHeight="1" x14ac:dyDescent="0.35">
      <c r="B8" s="8"/>
      <c r="C8" s="8"/>
      <c r="D8" s="8"/>
      <c r="E8" s="8"/>
      <c r="F8" s="8"/>
      <c r="G8" s="8"/>
      <c r="H8" s="10"/>
      <c r="I8" s="10"/>
      <c r="J8" s="10"/>
    </row>
    <row r="9" spans="1:10" ht="15.75" customHeight="1" x14ac:dyDescent="0.35">
      <c r="A9" s="1" t="s">
        <v>41</v>
      </c>
      <c r="B9" s="8" t="s">
        <v>15</v>
      </c>
      <c r="C9" s="8"/>
      <c r="D9" s="8"/>
      <c r="E9" s="8"/>
      <c r="F9" s="8"/>
      <c r="G9" s="8"/>
      <c r="H9" s="10"/>
      <c r="I9" s="10"/>
      <c r="J9" s="10"/>
    </row>
    <row r="10" spans="1:10" ht="15.75" customHeight="1" x14ac:dyDescent="0.35">
      <c r="B10" s="8" t="s">
        <v>16</v>
      </c>
      <c r="C10" s="8"/>
      <c r="D10" s="8"/>
      <c r="E10" s="8"/>
      <c r="F10" s="8" t="e">
        <f>IF(F4&gt;0,#REF!,0)</f>
        <v>#REF!</v>
      </c>
      <c r="G10" s="8" t="e">
        <f>IF(G4&gt;0,F12,0)</f>
        <v>#REF!</v>
      </c>
      <c r="H10" s="10"/>
      <c r="I10" s="10"/>
      <c r="J10" s="10"/>
    </row>
    <row r="11" spans="1:10" ht="15.75" customHeight="1" x14ac:dyDescent="0.35">
      <c r="B11" s="8" t="s">
        <v>18</v>
      </c>
      <c r="C11" s="8"/>
      <c r="D11" s="8"/>
      <c r="E11" s="8"/>
      <c r="F11" s="8" t="e">
        <f>IF(F4&gt;0,F10*#REF!,0)</f>
        <v>#REF!</v>
      </c>
      <c r="G11" s="8" t="e">
        <f>IF(G4&gt;0,G10*#REF!,0)</f>
        <v>#REF!</v>
      </c>
      <c r="H11" s="10"/>
      <c r="I11" s="10"/>
      <c r="J11" s="10"/>
    </row>
    <row r="12" spans="1:10" ht="15.75" customHeight="1" x14ac:dyDescent="0.35">
      <c r="B12" s="8" t="s">
        <v>20</v>
      </c>
      <c r="C12" s="8"/>
      <c r="D12" s="8"/>
      <c r="E12" s="8"/>
      <c r="F12" s="8" t="e">
        <f t="shared" ref="F12:G12" si="1">+F10-F11</f>
        <v>#REF!</v>
      </c>
      <c r="G12" s="8" t="e">
        <f t="shared" si="1"/>
        <v>#REF!</v>
      </c>
      <c r="H12" s="10"/>
      <c r="I12" s="10"/>
      <c r="J12" s="10"/>
    </row>
    <row r="13" spans="1:10" ht="15.75" customHeight="1" x14ac:dyDescent="0.35">
      <c r="B13" s="8"/>
      <c r="C13" s="8"/>
      <c r="D13" s="8"/>
      <c r="E13" s="8"/>
      <c r="F13" s="8"/>
      <c r="G13" s="8"/>
      <c r="H13" s="10"/>
      <c r="I13" s="10"/>
      <c r="J13" s="10"/>
    </row>
    <row r="14" spans="1:10" ht="15.75" customHeight="1" x14ac:dyDescent="0.35">
      <c r="B14" s="8" t="s">
        <v>21</v>
      </c>
      <c r="C14" s="8"/>
      <c r="D14" s="8"/>
      <c r="E14" s="8"/>
      <c r="F14" s="8" t="e">
        <f t="shared" ref="F14:G14" si="2">+F7-F12</f>
        <v>#REF!</v>
      </c>
      <c r="G14" s="8" t="e">
        <f t="shared" si="2"/>
        <v>#REF!</v>
      </c>
      <c r="H14" s="10"/>
      <c r="I14" s="10"/>
      <c r="J14" s="10"/>
    </row>
    <row r="15" spans="1:10" ht="15.75" customHeight="1" x14ac:dyDescent="0.35">
      <c r="B15" s="8"/>
      <c r="C15" s="8"/>
      <c r="D15" s="8"/>
      <c r="E15" s="8"/>
      <c r="F15" s="8"/>
      <c r="G15" s="8"/>
      <c r="H15" s="10"/>
      <c r="I15" s="10"/>
      <c r="J15" s="10"/>
    </row>
    <row r="16" spans="1:10" ht="15.75" customHeight="1" x14ac:dyDescent="0.35">
      <c r="B16" s="8" t="s">
        <v>22</v>
      </c>
      <c r="C16" s="8"/>
      <c r="D16" s="8"/>
      <c r="E16" s="8"/>
      <c r="F16" s="8" t="e">
        <f t="shared" ref="F16:G16" si="3">IF(F14&gt;0,F14,0)</f>
        <v>#REF!</v>
      </c>
      <c r="G16" s="8" t="e">
        <f t="shared" si="3"/>
        <v>#REF!</v>
      </c>
      <c r="H16" s="10"/>
      <c r="I16" s="10"/>
      <c r="J16" s="10"/>
    </row>
    <row r="17" spans="1:10" ht="15.75" customHeight="1" x14ac:dyDescent="0.35">
      <c r="B17" s="8" t="s">
        <v>23</v>
      </c>
      <c r="C17" s="8"/>
      <c r="D17" s="8"/>
      <c r="E17" s="8"/>
      <c r="F17" s="8" t="e">
        <f t="shared" ref="F17:G17" si="4">IF(F14&lt;0,-F14,0)</f>
        <v>#REF!</v>
      </c>
      <c r="G17" s="8" t="e">
        <f t="shared" si="4"/>
        <v>#REF!</v>
      </c>
      <c r="H17" s="10"/>
      <c r="I17" s="10"/>
      <c r="J17" s="10"/>
    </row>
    <row r="18" spans="1:10" ht="15.75" customHeight="1" x14ac:dyDescent="0.35">
      <c r="B18" s="11"/>
      <c r="C18" s="11"/>
      <c r="D18" s="11"/>
      <c r="E18" s="11"/>
      <c r="F18" s="11"/>
      <c r="G18" s="11"/>
      <c r="H18" s="10"/>
      <c r="I18" s="10"/>
      <c r="J18" s="10"/>
    </row>
    <row r="19" spans="1:10" ht="15.75" customHeight="1" x14ac:dyDescent="0.35">
      <c r="B19" s="11"/>
      <c r="C19" s="11"/>
      <c r="D19" s="11"/>
      <c r="E19" s="11"/>
      <c r="F19" s="11"/>
      <c r="G19" s="11"/>
      <c r="H19" s="10"/>
      <c r="I19" s="10"/>
      <c r="J19" s="10"/>
    </row>
    <row r="20" spans="1:10" ht="15.75" customHeight="1" x14ac:dyDescent="0.35">
      <c r="A20" s="11" t="s">
        <v>24</v>
      </c>
      <c r="B20" s="11"/>
      <c r="C20" s="11"/>
      <c r="D20" s="11"/>
      <c r="E20" s="11"/>
      <c r="F20" s="11"/>
      <c r="G20" s="11"/>
      <c r="H20" s="10"/>
      <c r="I20" s="10"/>
      <c r="J20" s="10"/>
    </row>
    <row r="21" spans="1:10" ht="15.75" customHeight="1" x14ac:dyDescent="0.35">
      <c r="B21" s="13"/>
      <c r="C21" s="14" t="str">
        <f>+C4</f>
        <v>20x1</v>
      </c>
      <c r="D21" s="14" t="str">
        <f>+D4</f>
        <v>20x2</v>
      </c>
      <c r="E21" s="14" t="str">
        <f>+E4</f>
        <v>20x3</v>
      </c>
      <c r="F21" s="11"/>
      <c r="G21" s="11"/>
      <c r="H21" s="10"/>
      <c r="I21" s="10"/>
      <c r="J21" s="10"/>
    </row>
    <row r="22" spans="1:10" ht="15.75" customHeight="1" x14ac:dyDescent="0.35">
      <c r="B22" s="8" t="s">
        <v>25</v>
      </c>
      <c r="C22" s="8"/>
      <c r="D22" s="8"/>
      <c r="E22" s="8"/>
      <c r="F22" s="10"/>
      <c r="G22" s="10"/>
      <c r="H22" s="10"/>
      <c r="I22" s="10"/>
      <c r="J22" s="10"/>
    </row>
    <row r="23" spans="1:10" ht="15.75" customHeight="1" x14ac:dyDescent="0.35">
      <c r="B23" s="8" t="s">
        <v>17</v>
      </c>
      <c r="C23" s="8"/>
      <c r="D23" s="8"/>
      <c r="E23" s="8"/>
      <c r="F23" s="8" t="e">
        <f>+F16*#REF!</f>
        <v>#REF!</v>
      </c>
      <c r="G23" s="8" t="e">
        <f>+G16*#REF!</f>
        <v>#REF!</v>
      </c>
      <c r="H23" s="10"/>
      <c r="I23" s="10"/>
      <c r="J23" s="10"/>
    </row>
    <row r="24" spans="1:10" ht="15.75" customHeight="1" x14ac:dyDescent="0.35">
      <c r="B24" s="8" t="s">
        <v>19</v>
      </c>
      <c r="C24" s="8"/>
      <c r="D24" s="8"/>
      <c r="E24" s="8"/>
      <c r="F24" s="8" t="e">
        <f>+#REF!*F17</f>
        <v>#REF!</v>
      </c>
      <c r="G24" s="8" t="e">
        <f>+#REF!*G17</f>
        <v>#REF!</v>
      </c>
      <c r="H24" s="10"/>
      <c r="I24" s="10"/>
      <c r="J24" s="10"/>
    </row>
    <row r="25" spans="1:10" ht="15.75" hidden="1" customHeight="1" x14ac:dyDescent="0.35">
      <c r="B25" s="10"/>
      <c r="C25" s="10"/>
      <c r="D25" s="10"/>
      <c r="E25" s="10"/>
      <c r="F25" s="10"/>
      <c r="G25" s="10"/>
      <c r="H25" s="10"/>
      <c r="I25" s="10"/>
      <c r="J25" s="10"/>
    </row>
    <row r="26" spans="1:10" ht="15.75" customHeight="1" x14ac:dyDescent="0.35">
      <c r="B26" s="8" t="s">
        <v>26</v>
      </c>
      <c r="C26" s="8"/>
      <c r="D26" s="8"/>
      <c r="E26" s="8"/>
      <c r="F26" s="8" t="e">
        <f>-F24+F23-#REF!+#REF!</f>
        <v>#REF!</v>
      </c>
      <c r="G26" s="8" t="e">
        <f>-G24+G23-F23+F24</f>
        <v>#REF!</v>
      </c>
      <c r="H26" s="10"/>
      <c r="I26" s="10"/>
      <c r="J26" s="10"/>
    </row>
    <row r="27" spans="1:10" ht="15.75" customHeight="1" x14ac:dyDescent="0.35">
      <c r="B27" s="11"/>
      <c r="C27" s="11"/>
      <c r="D27" s="11"/>
      <c r="E27" s="11"/>
      <c r="F27" s="11"/>
      <c r="G27" s="11"/>
      <c r="H27" s="10"/>
      <c r="I27" s="10"/>
      <c r="J27" s="10"/>
    </row>
    <row r="28" spans="1:10" ht="15.75" customHeight="1" x14ac:dyDescent="0.35">
      <c r="B28" s="11"/>
      <c r="C28" s="11"/>
      <c r="D28" s="11"/>
      <c r="E28" s="11"/>
      <c r="F28" s="11"/>
      <c r="G28" s="11"/>
      <c r="H28" s="10"/>
      <c r="I28" s="10"/>
      <c r="J28" s="10"/>
    </row>
    <row r="29" spans="1:10" x14ac:dyDescent="0.35">
      <c r="B29" s="10"/>
      <c r="C29" s="10"/>
      <c r="D29" s="10"/>
      <c r="E29" s="10"/>
      <c r="F29" s="10"/>
      <c r="G29" s="10"/>
      <c r="H29" s="10"/>
      <c r="I29" s="10"/>
      <c r="J29" s="10"/>
    </row>
    <row r="30" spans="1:10" x14ac:dyDescent="0.35">
      <c r="A30" s="11" t="s">
        <v>27</v>
      </c>
      <c r="B30" s="13" t="s">
        <v>28</v>
      </c>
      <c r="C30" s="15" t="s">
        <v>7</v>
      </c>
      <c r="D30" s="15" t="s">
        <v>8</v>
      </c>
      <c r="E30" s="15" t="s">
        <v>9</v>
      </c>
      <c r="F30" s="10"/>
      <c r="G30" s="10"/>
      <c r="H30" s="10"/>
      <c r="I30" s="10"/>
      <c r="J30" s="10"/>
    </row>
    <row r="31" spans="1:10" x14ac:dyDescent="0.35">
      <c r="B31" s="8" t="s">
        <v>29</v>
      </c>
      <c r="C31" s="8"/>
      <c r="D31" s="8"/>
      <c r="E31" s="8"/>
      <c r="F31" s="8" t="e">
        <f>+#REF!</f>
        <v>#REF!</v>
      </c>
      <c r="G31" s="8" t="e">
        <f>+#REF!</f>
        <v>#REF!</v>
      </c>
      <c r="H31" s="10"/>
      <c r="I31" s="10"/>
      <c r="J31" s="10"/>
    </row>
    <row r="32" spans="1:10" x14ac:dyDescent="0.35">
      <c r="B32" s="8" t="s">
        <v>30</v>
      </c>
      <c r="C32" s="8"/>
      <c r="D32" s="8"/>
      <c r="E32" s="8"/>
      <c r="F32" s="8" t="e">
        <f>+F6-F11</f>
        <v>#REF!</v>
      </c>
      <c r="G32" s="8" t="e">
        <f>+G6-G11</f>
        <v>#REF!</v>
      </c>
      <c r="H32" s="10"/>
      <c r="I32" s="10"/>
      <c r="J32" s="10"/>
    </row>
    <row r="33" spans="2:10" x14ac:dyDescent="0.35">
      <c r="B33" s="8" t="s">
        <v>31</v>
      </c>
      <c r="C33" s="8"/>
      <c r="D33" s="8"/>
      <c r="E33" s="8"/>
      <c r="F33" s="8" t="e">
        <f t="shared" ref="F33:G33" si="5">+F31+F32</f>
        <v>#REF!</v>
      </c>
      <c r="G33" s="8" t="e">
        <f t="shared" si="5"/>
        <v>#REF!</v>
      </c>
      <c r="H33" s="10"/>
      <c r="I33" s="10"/>
      <c r="J33" s="10"/>
    </row>
    <row r="34" spans="2:10" x14ac:dyDescent="0.35">
      <c r="B34" s="8" t="s">
        <v>32</v>
      </c>
      <c r="C34" s="8"/>
      <c r="D34" s="8"/>
      <c r="E34" s="8"/>
      <c r="F34" s="8" t="e">
        <f>#REF!*F33</f>
        <v>#REF!</v>
      </c>
      <c r="G34" s="8" t="e">
        <f>#REF!*G33</f>
        <v>#REF!</v>
      </c>
      <c r="H34" s="10"/>
      <c r="I34" s="10"/>
      <c r="J34" s="10"/>
    </row>
    <row r="35" spans="2:10" x14ac:dyDescent="0.35">
      <c r="B35" s="10"/>
      <c r="C35" s="10"/>
      <c r="D35" s="10"/>
      <c r="E35" s="10"/>
      <c r="F35" s="10"/>
      <c r="G35" s="10"/>
      <c r="H35" s="10"/>
      <c r="I35" s="10"/>
      <c r="J35" s="10"/>
    </row>
    <row r="36" spans="2:10" x14ac:dyDescent="0.35">
      <c r="B36" s="12"/>
      <c r="C36" s="10"/>
      <c r="D36" s="10"/>
      <c r="E36" s="10"/>
      <c r="F36" s="10"/>
      <c r="G36" s="10"/>
      <c r="H36" s="10"/>
      <c r="I36" s="10"/>
      <c r="J36" s="10"/>
    </row>
    <row r="37" spans="2:10" x14ac:dyDescent="0.35">
      <c r="B37" s="13" t="s">
        <v>33</v>
      </c>
      <c r="C37" s="15" t="str">
        <f>+C30</f>
        <v>20x1</v>
      </c>
      <c r="D37" s="15" t="str">
        <f>+D30</f>
        <v>20x2</v>
      </c>
      <c r="E37" s="15" t="str">
        <f>+E30</f>
        <v>20x3</v>
      </c>
      <c r="F37" s="10"/>
      <c r="G37" s="10"/>
      <c r="H37" s="10"/>
      <c r="I37" s="10"/>
      <c r="J37" s="10"/>
    </row>
    <row r="38" spans="2:10" x14ac:dyDescent="0.35">
      <c r="B38" s="8" t="s">
        <v>34</v>
      </c>
      <c r="C38" s="8"/>
      <c r="D38" s="8"/>
      <c r="E38" s="8"/>
      <c r="F38" s="8" t="e">
        <f>-F26</f>
        <v>#REF!</v>
      </c>
      <c r="G38" s="8" t="e">
        <f>-G26</f>
        <v>#REF!</v>
      </c>
      <c r="H38" s="10"/>
      <c r="I38" s="10"/>
      <c r="J38" s="10"/>
    </row>
    <row r="39" spans="2:10" x14ac:dyDescent="0.35">
      <c r="B39" s="8" t="s">
        <v>32</v>
      </c>
      <c r="C39" s="8"/>
      <c r="D39" s="8"/>
      <c r="E39" s="8"/>
      <c r="F39" s="8" t="e">
        <f>-F33*#REF!</f>
        <v>#REF!</v>
      </c>
      <c r="G39" s="8" t="e">
        <f>-G33*#REF!</f>
        <v>#REF!</v>
      </c>
      <c r="H39" s="10"/>
      <c r="I39" s="10"/>
      <c r="J39" s="10"/>
    </row>
    <row r="40" spans="2:10" x14ac:dyDescent="0.35">
      <c r="B40" s="8" t="s">
        <v>35</v>
      </c>
      <c r="C40" s="8"/>
      <c r="D40" s="8"/>
      <c r="E40" s="8"/>
      <c r="F40" s="8" t="e">
        <f t="shared" ref="F40:G40" si="6">+F38+F39</f>
        <v>#REF!</v>
      </c>
      <c r="G40" s="8" t="e">
        <f t="shared" si="6"/>
        <v>#REF!</v>
      </c>
      <c r="H40" s="10"/>
      <c r="I40" s="10"/>
      <c r="J40" s="10"/>
    </row>
    <row r="41" spans="2:10" x14ac:dyDescent="0.35">
      <c r="B41" s="11"/>
      <c r="C41" s="11"/>
      <c r="D41" s="11"/>
      <c r="E41" s="11"/>
      <c r="F41" s="11"/>
      <c r="G41" s="11"/>
      <c r="H41" s="10"/>
      <c r="I41" s="10"/>
      <c r="J41" s="10"/>
    </row>
    <row r="42" spans="2:10" x14ac:dyDescent="0.35">
      <c r="B42" s="13" t="s">
        <v>36</v>
      </c>
      <c r="C42" s="15" t="str">
        <f>+C37</f>
        <v>20x1</v>
      </c>
      <c r="D42" s="15" t="str">
        <f t="shared" ref="D42:E42" si="7">+D37</f>
        <v>20x2</v>
      </c>
      <c r="E42" s="15" t="str">
        <f t="shared" si="7"/>
        <v>20x3</v>
      </c>
      <c r="F42" s="11"/>
      <c r="G42" s="11"/>
      <c r="H42" s="10"/>
      <c r="I42" s="10"/>
      <c r="J42" s="10"/>
    </row>
    <row r="43" spans="2:10" x14ac:dyDescent="0.35">
      <c r="B43" s="8" t="s">
        <v>37</v>
      </c>
      <c r="C43" s="8"/>
      <c r="D43" s="8"/>
      <c r="E43" s="8"/>
      <c r="F43" s="8" t="e">
        <f>+#REF!</f>
        <v>#REF!</v>
      </c>
      <c r="G43" s="8" t="e">
        <f>+#REF!</f>
        <v>#REF!</v>
      </c>
      <c r="H43" s="10"/>
      <c r="I43" s="10"/>
      <c r="J43" s="10"/>
    </row>
    <row r="44" spans="2:10" x14ac:dyDescent="0.35">
      <c r="B44" s="8" t="s">
        <v>35</v>
      </c>
      <c r="C44" s="8"/>
      <c r="D44" s="8"/>
      <c r="E44" s="8"/>
      <c r="F44" s="8" t="e">
        <f>+F40</f>
        <v>#REF!</v>
      </c>
      <c r="G44" s="8" t="e">
        <f>+G40</f>
        <v>#REF!</v>
      </c>
      <c r="H44" s="10"/>
      <c r="I44" s="10"/>
      <c r="J44" s="10"/>
    </row>
    <row r="45" spans="2:10" x14ac:dyDescent="0.35">
      <c r="B45" s="8" t="s">
        <v>36</v>
      </c>
      <c r="C45" s="8"/>
      <c r="D45" s="8"/>
      <c r="E45" s="8"/>
      <c r="F45" s="8" t="e">
        <f t="shared" ref="F45:G45" si="8">+F43+F44</f>
        <v>#REF!</v>
      </c>
      <c r="G45" s="8" t="e">
        <f t="shared" si="8"/>
        <v>#REF!</v>
      </c>
      <c r="H45" s="10"/>
      <c r="I45" s="10"/>
      <c r="J45" s="10"/>
    </row>
    <row r="46" spans="2:10" x14ac:dyDescent="0.35">
      <c r="B46" s="10"/>
      <c r="C46" s="10"/>
      <c r="D46" s="10"/>
      <c r="E46" s="10"/>
      <c r="F46" s="10"/>
      <c r="G46" s="10"/>
      <c r="H46" s="10"/>
      <c r="I46" s="10"/>
      <c r="J46" s="10"/>
    </row>
    <row r="47" spans="2:10" x14ac:dyDescent="0.35">
      <c r="B47" s="10"/>
      <c r="C47" s="10"/>
      <c r="D47" s="10"/>
      <c r="E47" s="10"/>
      <c r="F47" s="10"/>
      <c r="G47" s="10"/>
      <c r="H47" s="10"/>
      <c r="I47" s="10"/>
      <c r="J47" s="10"/>
    </row>
    <row r="48" spans="2:10" x14ac:dyDescent="0.35">
      <c r="B48" s="10"/>
      <c r="C48" s="10"/>
      <c r="D48" s="10"/>
      <c r="E48" s="10"/>
      <c r="F48" s="10"/>
      <c r="G48" s="10"/>
      <c r="H48" s="10"/>
      <c r="I48" s="10"/>
      <c r="J48" s="10"/>
    </row>
    <row r="49" spans="2:10" x14ac:dyDescent="0.35">
      <c r="B49" s="10"/>
      <c r="C49" s="10"/>
      <c r="D49" s="10"/>
      <c r="E49" s="10"/>
      <c r="F49" s="10"/>
      <c r="G49" s="10"/>
      <c r="H49" s="10"/>
      <c r="I49" s="10"/>
      <c r="J49" s="10"/>
    </row>
    <row r="50" spans="2:10" x14ac:dyDescent="0.35">
      <c r="B50" s="10"/>
      <c r="C50" s="10"/>
      <c r="D50" s="10"/>
      <c r="E50" s="10"/>
      <c r="F50" s="10"/>
      <c r="G50" s="10"/>
      <c r="H50" s="10"/>
      <c r="I50" s="10"/>
      <c r="J50" s="10"/>
    </row>
    <row r="51" spans="2:10" x14ac:dyDescent="0.35">
      <c r="B51" s="10"/>
      <c r="C51" s="10"/>
      <c r="D51" s="10"/>
      <c r="E51" s="10"/>
      <c r="F51" s="10"/>
      <c r="G51" s="10"/>
      <c r="H51" s="10"/>
      <c r="I51" s="10"/>
      <c r="J51" s="10"/>
    </row>
    <row r="52" spans="2:10" x14ac:dyDescent="0.35">
      <c r="B52" s="10"/>
      <c r="C52" s="10"/>
      <c r="D52" s="10"/>
      <c r="E52" s="10"/>
      <c r="F52" s="10"/>
      <c r="G52" s="10"/>
      <c r="H52" s="10"/>
      <c r="I52" s="10"/>
      <c r="J52" s="10"/>
    </row>
    <row r="53" spans="2:10" x14ac:dyDescent="0.35">
      <c r="B53" s="10"/>
      <c r="C53" s="10"/>
      <c r="D53" s="10"/>
      <c r="E53" s="10"/>
      <c r="F53" s="10"/>
      <c r="G53" s="10"/>
      <c r="H53" s="10"/>
      <c r="I53" s="10"/>
      <c r="J53" s="10"/>
    </row>
    <row r="54" spans="2:10" x14ac:dyDescent="0.35">
      <c r="B54" s="10"/>
      <c r="C54" s="10"/>
      <c r="D54" s="10"/>
      <c r="E54" s="10"/>
      <c r="F54" s="10"/>
      <c r="G54" s="10"/>
      <c r="H54" s="10"/>
      <c r="I54" s="10"/>
      <c r="J54" s="10"/>
    </row>
    <row r="55" spans="2:10" x14ac:dyDescent="0.35">
      <c r="B55" s="10"/>
      <c r="C55" s="10"/>
      <c r="D55" s="10"/>
      <c r="E55" s="10"/>
      <c r="F55" s="10"/>
      <c r="G55" s="10"/>
      <c r="H55" s="10"/>
      <c r="I55" s="10"/>
      <c r="J55" s="10"/>
    </row>
    <row r="56" spans="2:10" x14ac:dyDescent="0.35">
      <c r="B56" s="10"/>
      <c r="C56" s="10"/>
      <c r="D56" s="10"/>
      <c r="E56" s="10"/>
      <c r="F56" s="10"/>
      <c r="G56" s="10"/>
      <c r="H56" s="10"/>
      <c r="I56" s="10"/>
      <c r="J56" s="10"/>
    </row>
    <row r="57" spans="2:10" x14ac:dyDescent="0.35">
      <c r="B57" s="10"/>
      <c r="C57" s="10"/>
      <c r="D57" s="10"/>
      <c r="E57" s="10"/>
      <c r="F57" s="10"/>
      <c r="G57" s="10"/>
      <c r="H57" s="10"/>
      <c r="I57" s="10"/>
      <c r="J57" s="10"/>
    </row>
    <row r="58" spans="2:10" x14ac:dyDescent="0.35">
      <c r="B58" s="10"/>
      <c r="C58" s="10"/>
      <c r="D58" s="10"/>
      <c r="E58" s="10"/>
      <c r="F58" s="10"/>
      <c r="G58" s="10"/>
      <c r="H58" s="10"/>
      <c r="I58" s="10"/>
      <c r="J58" s="10"/>
    </row>
    <row r="59" spans="2:10" x14ac:dyDescent="0.35">
      <c r="B59" s="10"/>
      <c r="C59" s="10"/>
      <c r="D59" s="10"/>
      <c r="E59" s="10"/>
      <c r="F59" s="10"/>
      <c r="G59" s="10"/>
      <c r="H59" s="10"/>
      <c r="I59" s="10"/>
      <c r="J59" s="10"/>
    </row>
    <row r="60" spans="2:10" x14ac:dyDescent="0.35">
      <c r="B60" s="10"/>
      <c r="C60" s="10"/>
      <c r="D60" s="10"/>
      <c r="E60" s="10"/>
      <c r="F60" s="10"/>
      <c r="G60" s="10"/>
      <c r="H60" s="10"/>
      <c r="I60" s="10"/>
      <c r="J60" s="10"/>
    </row>
    <row r="61" spans="2:10" x14ac:dyDescent="0.35">
      <c r="B61" s="10"/>
      <c r="C61" s="10"/>
      <c r="D61" s="10"/>
      <c r="E61" s="10"/>
      <c r="F61" s="10"/>
      <c r="G61" s="10"/>
      <c r="H61" s="10"/>
      <c r="I61" s="10"/>
      <c r="J61" s="10"/>
    </row>
    <row r="62" spans="2:10" x14ac:dyDescent="0.35">
      <c r="B62" s="10"/>
      <c r="C62" s="10"/>
      <c r="D62" s="10"/>
      <c r="E62" s="10"/>
      <c r="F62" s="10"/>
      <c r="G62" s="10"/>
      <c r="H62" s="10"/>
      <c r="I62" s="10"/>
      <c r="J62" s="10"/>
    </row>
    <row r="63" spans="2:10" x14ac:dyDescent="0.35">
      <c r="B63" s="10"/>
      <c r="C63" s="10"/>
      <c r="D63" s="10"/>
      <c r="E63" s="10"/>
      <c r="F63" s="10"/>
      <c r="G63" s="10"/>
      <c r="H63" s="10"/>
      <c r="I63" s="10"/>
      <c r="J63" s="10"/>
    </row>
    <row r="64" spans="2:10" x14ac:dyDescent="0.35">
      <c r="B64" s="10"/>
      <c r="C64" s="10"/>
      <c r="D64" s="10"/>
      <c r="E64" s="10"/>
      <c r="F64" s="10"/>
      <c r="G64" s="10"/>
      <c r="H64" s="10"/>
      <c r="I64" s="10"/>
      <c r="J64" s="10"/>
    </row>
    <row r="65" spans="2:10" x14ac:dyDescent="0.35">
      <c r="B65" s="10"/>
      <c r="C65" s="10"/>
      <c r="D65" s="10"/>
      <c r="E65" s="10"/>
      <c r="F65" s="10"/>
      <c r="G65" s="10"/>
      <c r="H65" s="10"/>
      <c r="I65" s="10"/>
      <c r="J65" s="10"/>
    </row>
    <row r="66" spans="2:10" x14ac:dyDescent="0.35">
      <c r="B66" s="10"/>
      <c r="C66" s="10"/>
      <c r="D66" s="10"/>
      <c r="E66" s="10"/>
      <c r="F66" s="10"/>
      <c r="G66" s="10"/>
      <c r="H66" s="10"/>
      <c r="I66" s="10"/>
      <c r="J66" s="10"/>
    </row>
    <row r="67" spans="2:10" x14ac:dyDescent="0.35">
      <c r="B67" s="10"/>
      <c r="C67" s="10"/>
      <c r="D67" s="10"/>
      <c r="E67" s="10"/>
      <c r="F67" s="10"/>
      <c r="G67" s="10"/>
      <c r="H67" s="10"/>
      <c r="I67" s="10"/>
      <c r="J67" s="10"/>
    </row>
    <row r="68" spans="2:10" x14ac:dyDescent="0.35">
      <c r="B68" s="10"/>
      <c r="C68" s="10"/>
      <c r="D68" s="10"/>
      <c r="E68" s="10"/>
      <c r="F68" s="10"/>
      <c r="G68" s="10"/>
      <c r="H68" s="10"/>
      <c r="I68" s="10"/>
      <c r="J68" s="10"/>
    </row>
    <row r="69" spans="2:10" x14ac:dyDescent="0.35">
      <c r="B69" s="10"/>
      <c r="C69" s="10"/>
      <c r="D69" s="10"/>
      <c r="E69" s="10"/>
      <c r="F69" s="10"/>
      <c r="G69" s="10"/>
      <c r="H69" s="10"/>
      <c r="I69" s="10"/>
      <c r="J69" s="10"/>
    </row>
  </sheetData>
  <printOptions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8"/>
  <sheetViews>
    <sheetView showGridLines="0" tabSelected="1" topLeftCell="A19" workbookViewId="0">
      <selection activeCell="J32" sqref="J32"/>
    </sheetView>
  </sheetViews>
  <sheetFormatPr defaultColWidth="11.3828125" defaultRowHeight="12.9" x14ac:dyDescent="0.35"/>
  <cols>
    <col min="1" max="1" width="5.69140625" style="1" customWidth="1"/>
    <col min="2" max="2" width="36" style="1" customWidth="1"/>
    <col min="3" max="5" width="9" style="1" customWidth="1"/>
    <col min="6" max="7" width="9" style="1" hidden="1" customWidth="1"/>
    <col min="8" max="10" width="9" style="1" customWidth="1"/>
    <col min="11" max="11" width="44.69140625" style="1" customWidth="1"/>
    <col min="12" max="12" width="8.3828125" style="1" customWidth="1"/>
    <col min="13" max="15" width="7.69140625" style="1" customWidth="1"/>
    <col min="16" max="16" width="3.69140625" style="1" customWidth="1"/>
    <col min="17" max="18" width="7.69140625" style="1" customWidth="1"/>
    <col min="19" max="19" width="13" style="1" customWidth="1"/>
    <col min="20" max="20" width="23.69140625" style="1" customWidth="1"/>
    <col min="21" max="16384" width="11.3828125" style="1"/>
  </cols>
  <sheetData>
    <row r="2" spans="1:10" x14ac:dyDescent="0.35">
      <c r="B2" s="2" t="s">
        <v>39</v>
      </c>
    </row>
    <row r="3" spans="1:10" x14ac:dyDescent="0.35">
      <c r="B3" s="3"/>
      <c r="C3" s="4"/>
      <c r="D3" s="4"/>
      <c r="E3" s="4"/>
      <c r="F3" s="4"/>
      <c r="G3" s="4"/>
      <c r="H3" s="4"/>
      <c r="I3" s="4"/>
      <c r="J3" s="4"/>
    </row>
    <row r="4" spans="1:10" hidden="1" x14ac:dyDescent="0.35">
      <c r="B4" s="5" t="s">
        <v>0</v>
      </c>
      <c r="C4" s="4">
        <v>2400</v>
      </c>
      <c r="D4" s="4"/>
    </row>
    <row r="5" spans="1:10" hidden="1" x14ac:dyDescent="0.35">
      <c r="B5" s="5" t="s">
        <v>1</v>
      </c>
      <c r="C5" s="6">
        <v>0.3</v>
      </c>
      <c r="D5" s="6"/>
    </row>
    <row r="6" spans="1:10" hidden="1" x14ac:dyDescent="0.35">
      <c r="B6" s="5" t="s">
        <v>2</v>
      </c>
      <c r="C6" s="6">
        <v>0.25</v>
      </c>
      <c r="D6" s="7"/>
    </row>
    <row r="7" spans="1:10" hidden="1" x14ac:dyDescent="0.35">
      <c r="B7" s="5" t="s">
        <v>3</v>
      </c>
      <c r="C7" s="4">
        <v>600</v>
      </c>
      <c r="D7" s="4"/>
      <c r="E7" s="4"/>
      <c r="H7" s="4"/>
      <c r="I7" s="4"/>
      <c r="J7" s="4"/>
    </row>
    <row r="8" spans="1:10" hidden="1" x14ac:dyDescent="0.35">
      <c r="B8" s="5" t="s">
        <v>4</v>
      </c>
      <c r="C8" s="6">
        <v>0.25</v>
      </c>
      <c r="D8" s="6"/>
      <c r="E8" s="4"/>
      <c r="H8" s="4"/>
      <c r="I8" s="4"/>
      <c r="J8" s="4"/>
    </row>
    <row r="9" spans="1:10" hidden="1" x14ac:dyDescent="0.35">
      <c r="B9" s="5" t="s">
        <v>5</v>
      </c>
      <c r="C9" s="4">
        <v>200</v>
      </c>
      <c r="D9" s="6"/>
      <c r="E9" s="4"/>
      <c r="H9" s="4"/>
      <c r="I9" s="4"/>
      <c r="J9" s="4"/>
    </row>
    <row r="10" spans="1:10" ht="15.75" customHeight="1" x14ac:dyDescent="0.35">
      <c r="B10" s="5"/>
      <c r="C10" s="4"/>
      <c r="D10" s="4"/>
      <c r="E10" s="4"/>
      <c r="F10" s="4"/>
      <c r="G10" s="4"/>
      <c r="H10" s="4"/>
      <c r="I10" s="4"/>
      <c r="J10" s="4"/>
    </row>
    <row r="11" spans="1:10" ht="15.75" customHeight="1" x14ac:dyDescent="0.35">
      <c r="A11" s="1" t="s">
        <v>40</v>
      </c>
      <c r="B11" s="13" t="s">
        <v>6</v>
      </c>
      <c r="C11" s="14" t="s">
        <v>7</v>
      </c>
      <c r="D11" s="14" t="s">
        <v>8</v>
      </c>
      <c r="E11" s="14" t="s">
        <v>9</v>
      </c>
      <c r="F11" s="9" t="s">
        <v>10</v>
      </c>
      <c r="G11" s="9" t="s">
        <v>11</v>
      </c>
      <c r="H11" s="10"/>
      <c r="I11" s="10"/>
      <c r="J11" s="10"/>
    </row>
    <row r="12" spans="1:10" ht="15.75" customHeight="1" x14ac:dyDescent="0.35">
      <c r="B12" s="8" t="s">
        <v>12</v>
      </c>
      <c r="C12" s="8">
        <f>+C4</f>
        <v>2400</v>
      </c>
      <c r="D12" s="8">
        <f>IF(C14&gt;0,C14,0)</f>
        <v>1800</v>
      </c>
      <c r="E12" s="8">
        <f>IF(D14&gt;0,D14,0)</f>
        <v>1200</v>
      </c>
      <c r="F12" s="8" t="e">
        <f>IF(#REF!&gt;0,#REF!,0)</f>
        <v>#REF!</v>
      </c>
      <c r="G12" s="8" t="e">
        <f>IF(F14&gt;0,F14,0)</f>
        <v>#REF!</v>
      </c>
      <c r="H12" s="10"/>
      <c r="I12" s="10"/>
      <c r="J12" s="10"/>
    </row>
    <row r="13" spans="1:10" ht="15.75" customHeight="1" x14ac:dyDescent="0.35">
      <c r="B13" s="8" t="s">
        <v>13</v>
      </c>
      <c r="C13" s="8">
        <f t="shared" ref="C13:G13" si="0">IF(C12&gt;0,$C$7,0)</f>
        <v>600</v>
      </c>
      <c r="D13" s="8">
        <f t="shared" si="0"/>
        <v>600</v>
      </c>
      <c r="E13" s="8">
        <f t="shared" si="0"/>
        <v>600</v>
      </c>
      <c r="F13" s="8" t="e">
        <f t="shared" si="0"/>
        <v>#REF!</v>
      </c>
      <c r="G13" s="8" t="e">
        <f t="shared" si="0"/>
        <v>#REF!</v>
      </c>
      <c r="H13" s="10"/>
      <c r="I13" s="10"/>
      <c r="J13" s="10"/>
    </row>
    <row r="14" spans="1:10" ht="15.75" customHeight="1" x14ac:dyDescent="0.35">
      <c r="B14" s="8" t="s">
        <v>14</v>
      </c>
      <c r="C14" s="8">
        <f t="shared" ref="C14:G14" si="1">+C12-C13</f>
        <v>1800</v>
      </c>
      <c r="D14" s="8">
        <f t="shared" si="1"/>
        <v>1200</v>
      </c>
      <c r="E14" s="8">
        <f t="shared" si="1"/>
        <v>600</v>
      </c>
      <c r="F14" s="8" t="e">
        <f t="shared" si="1"/>
        <v>#REF!</v>
      </c>
      <c r="G14" s="8" t="e">
        <f t="shared" si="1"/>
        <v>#REF!</v>
      </c>
      <c r="H14" s="10"/>
      <c r="I14" s="10"/>
      <c r="J14" s="10"/>
    </row>
    <row r="15" spans="1:10" ht="15.75" customHeight="1" x14ac:dyDescent="0.35">
      <c r="B15" s="8"/>
      <c r="C15" s="8"/>
      <c r="D15" s="8"/>
      <c r="E15" s="8"/>
      <c r="F15" s="8"/>
      <c r="G15" s="8"/>
      <c r="H15" s="10"/>
      <c r="I15" s="10"/>
      <c r="J15" s="10"/>
    </row>
    <row r="16" spans="1:10" ht="15.75" customHeight="1" x14ac:dyDescent="0.35">
      <c r="A16" s="1" t="s">
        <v>41</v>
      </c>
      <c r="B16" s="8" t="s">
        <v>15</v>
      </c>
      <c r="C16" s="8"/>
      <c r="D16" s="8"/>
      <c r="E16" s="8"/>
      <c r="F16" s="8"/>
      <c r="G16" s="8"/>
      <c r="H16" s="10"/>
      <c r="I16" s="10"/>
      <c r="J16" s="10"/>
    </row>
    <row r="17" spans="1:10" ht="15.75" customHeight="1" x14ac:dyDescent="0.35">
      <c r="B17" s="8" t="s">
        <v>16</v>
      </c>
      <c r="C17" s="8">
        <f>+C4</f>
        <v>2400</v>
      </c>
      <c r="D17" s="8">
        <f>IF(D11&gt;0,C19,0)</f>
        <v>1680</v>
      </c>
      <c r="E17" s="8">
        <f>IF(E11&gt;0,D19,0)</f>
        <v>1176</v>
      </c>
      <c r="F17" s="8" t="e">
        <f>IF(F11&gt;0,#REF!,0)</f>
        <v>#REF!</v>
      </c>
      <c r="G17" s="8" t="e">
        <f>IF(G11&gt;0,F19,0)</f>
        <v>#REF!</v>
      </c>
      <c r="H17" s="10"/>
      <c r="I17" s="10"/>
      <c r="J17" s="10"/>
    </row>
    <row r="18" spans="1:10" ht="15.75" customHeight="1" x14ac:dyDescent="0.35">
      <c r="B18" s="8" t="s">
        <v>18</v>
      </c>
      <c r="C18" s="8">
        <f t="shared" ref="C18:G18" si="2">IF(C11&gt;0,C17*$C$5,0)</f>
        <v>720</v>
      </c>
      <c r="D18" s="8">
        <f t="shared" si="2"/>
        <v>504</v>
      </c>
      <c r="E18" s="8">
        <f t="shared" si="2"/>
        <v>352.8</v>
      </c>
      <c r="F18" s="8" t="e">
        <f t="shared" si="2"/>
        <v>#REF!</v>
      </c>
      <c r="G18" s="8" t="e">
        <f t="shared" si="2"/>
        <v>#REF!</v>
      </c>
      <c r="H18" s="10"/>
      <c r="I18" s="10"/>
      <c r="J18" s="10"/>
    </row>
    <row r="19" spans="1:10" ht="15.75" customHeight="1" x14ac:dyDescent="0.35">
      <c r="B19" s="8" t="s">
        <v>20</v>
      </c>
      <c r="C19" s="8">
        <f t="shared" ref="C19:G19" si="3">+C17-C18</f>
        <v>1680</v>
      </c>
      <c r="D19" s="8">
        <f t="shared" si="3"/>
        <v>1176</v>
      </c>
      <c r="E19" s="8">
        <f t="shared" si="3"/>
        <v>823.2</v>
      </c>
      <c r="F19" s="8" t="e">
        <f t="shared" si="3"/>
        <v>#REF!</v>
      </c>
      <c r="G19" s="8" t="e">
        <f t="shared" si="3"/>
        <v>#REF!</v>
      </c>
      <c r="H19" s="10"/>
      <c r="I19" s="10"/>
      <c r="J19" s="10"/>
    </row>
    <row r="20" spans="1:10" ht="15.75" customHeight="1" x14ac:dyDescent="0.35">
      <c r="B20" s="8"/>
      <c r="C20" s="8"/>
      <c r="D20" s="8"/>
      <c r="E20" s="8"/>
      <c r="F20" s="8"/>
      <c r="G20" s="8"/>
      <c r="H20" s="10"/>
      <c r="I20" s="10"/>
      <c r="J20" s="10"/>
    </row>
    <row r="21" spans="1:10" ht="15.75" customHeight="1" x14ac:dyDescent="0.35">
      <c r="B21" s="8" t="s">
        <v>21</v>
      </c>
      <c r="C21" s="8">
        <f t="shared" ref="C21:G21" si="4">+C14-C19</f>
        <v>120</v>
      </c>
      <c r="D21" s="8">
        <f t="shared" si="4"/>
        <v>24</v>
      </c>
      <c r="E21" s="8">
        <f t="shared" si="4"/>
        <v>-223.20000000000005</v>
      </c>
      <c r="F21" s="8" t="e">
        <f t="shared" si="4"/>
        <v>#REF!</v>
      </c>
      <c r="G21" s="8" t="e">
        <f t="shared" si="4"/>
        <v>#REF!</v>
      </c>
      <c r="H21" s="10"/>
      <c r="I21" s="10"/>
      <c r="J21" s="10"/>
    </row>
    <row r="22" spans="1:10" ht="15.75" customHeight="1" x14ac:dyDescent="0.35">
      <c r="B22" s="8"/>
      <c r="C22" s="8"/>
      <c r="D22" s="8"/>
      <c r="E22" s="8"/>
      <c r="F22" s="8"/>
      <c r="G22" s="8"/>
      <c r="H22" s="10"/>
      <c r="I22" s="10"/>
      <c r="J22" s="10"/>
    </row>
    <row r="23" spans="1:10" ht="15.75" customHeight="1" x14ac:dyDescent="0.35">
      <c r="B23" s="8" t="s">
        <v>22</v>
      </c>
      <c r="C23" s="8">
        <f t="shared" ref="C23:G23" si="5">IF(C21&gt;0,C21,0)</f>
        <v>120</v>
      </c>
      <c r="D23" s="8">
        <f t="shared" si="5"/>
        <v>24</v>
      </c>
      <c r="E23" s="8">
        <f t="shared" si="5"/>
        <v>0</v>
      </c>
      <c r="F23" s="8" t="e">
        <f t="shared" si="5"/>
        <v>#REF!</v>
      </c>
      <c r="G23" s="8" t="e">
        <f t="shared" si="5"/>
        <v>#REF!</v>
      </c>
      <c r="H23" s="10"/>
      <c r="I23" s="10"/>
      <c r="J23" s="10"/>
    </row>
    <row r="24" spans="1:10" ht="15.75" customHeight="1" x14ac:dyDescent="0.35">
      <c r="B24" s="8" t="s">
        <v>23</v>
      </c>
      <c r="C24" s="8">
        <f t="shared" ref="C24:G24" si="6">IF(C21&lt;0,-C21,0)</f>
        <v>0</v>
      </c>
      <c r="D24" s="8">
        <f t="shared" si="6"/>
        <v>0</v>
      </c>
      <c r="E24" s="8">
        <f t="shared" si="6"/>
        <v>223.20000000000005</v>
      </c>
      <c r="F24" s="8" t="e">
        <f t="shared" si="6"/>
        <v>#REF!</v>
      </c>
      <c r="G24" s="8" t="e">
        <f t="shared" si="6"/>
        <v>#REF!</v>
      </c>
      <c r="H24" s="10"/>
      <c r="I24" s="10"/>
      <c r="J24" s="10"/>
    </row>
    <row r="25" spans="1:10" ht="15.75" customHeight="1" x14ac:dyDescent="0.35">
      <c r="B25" s="11"/>
      <c r="C25" s="11"/>
      <c r="D25" s="11"/>
      <c r="E25" s="11"/>
      <c r="F25" s="11"/>
      <c r="G25" s="11"/>
      <c r="H25" s="10"/>
      <c r="I25" s="10"/>
      <c r="J25" s="10"/>
    </row>
    <row r="26" spans="1:10" ht="15.75" customHeight="1" x14ac:dyDescent="0.35">
      <c r="B26" s="11" t="s">
        <v>42</v>
      </c>
      <c r="C26" s="11"/>
      <c r="D26" s="11"/>
      <c r="E26" s="11"/>
      <c r="F26" s="11"/>
      <c r="G26" s="11"/>
      <c r="H26" s="10"/>
      <c r="I26" s="10"/>
      <c r="J26" s="10"/>
    </row>
    <row r="27" spans="1:10" ht="15.75" customHeight="1" x14ac:dyDescent="0.35">
      <c r="B27" s="11"/>
      <c r="C27" s="11"/>
      <c r="D27" s="11"/>
      <c r="E27" s="11"/>
      <c r="F27" s="11"/>
      <c r="G27" s="11"/>
      <c r="H27" s="10"/>
      <c r="I27" s="10"/>
      <c r="J27" s="10"/>
    </row>
    <row r="28" spans="1:10" ht="15.75" customHeight="1" x14ac:dyDescent="0.35">
      <c r="A28" s="11" t="s">
        <v>24</v>
      </c>
      <c r="C28" s="11"/>
      <c r="D28" s="11"/>
      <c r="E28" s="11"/>
      <c r="F28" s="11"/>
      <c r="G28" s="11"/>
      <c r="H28" s="10"/>
      <c r="I28" s="10"/>
      <c r="J28" s="10"/>
    </row>
    <row r="29" spans="1:10" ht="15.75" customHeight="1" x14ac:dyDescent="0.35">
      <c r="B29" s="13"/>
      <c r="C29" s="14" t="str">
        <f>+C11</f>
        <v>20x1</v>
      </c>
      <c r="D29" s="14" t="str">
        <f>+D11</f>
        <v>20x2</v>
      </c>
      <c r="E29" s="14" t="str">
        <f>+E11</f>
        <v>20x3</v>
      </c>
      <c r="F29" s="11"/>
      <c r="G29" s="11"/>
      <c r="H29" s="10"/>
      <c r="I29" s="10"/>
      <c r="J29" s="10"/>
    </row>
    <row r="30" spans="1:10" ht="15.75" customHeight="1" x14ac:dyDescent="0.35">
      <c r="B30" s="8" t="s">
        <v>25</v>
      </c>
      <c r="C30" s="8">
        <f>+C21</f>
        <v>120</v>
      </c>
      <c r="D30" s="8">
        <f>+D21</f>
        <v>24</v>
      </c>
      <c r="E30" s="8">
        <f>+E21</f>
        <v>-223.20000000000005</v>
      </c>
      <c r="F30" s="10"/>
      <c r="G30" s="10"/>
      <c r="H30" s="10"/>
      <c r="I30" s="10"/>
      <c r="J30" s="10"/>
    </row>
    <row r="31" spans="1:10" ht="15.75" customHeight="1" x14ac:dyDescent="0.35">
      <c r="B31" s="8" t="s">
        <v>17</v>
      </c>
      <c r="C31" s="8">
        <f>+C23*$C$8</f>
        <v>30</v>
      </c>
      <c r="D31" s="8">
        <f>+D23*$C$8</f>
        <v>6</v>
      </c>
      <c r="E31" s="8">
        <f>+E23*$C$8</f>
        <v>0</v>
      </c>
      <c r="F31" s="8" t="e">
        <f>+F23*$C$8</f>
        <v>#REF!</v>
      </c>
      <c r="G31" s="8" t="e">
        <f>+G23*$C$8</f>
        <v>#REF!</v>
      </c>
      <c r="H31" s="10"/>
      <c r="I31" s="10"/>
      <c r="J31" s="10"/>
    </row>
    <row r="32" spans="1:10" ht="15.75" customHeight="1" x14ac:dyDescent="0.35">
      <c r="B32" s="8" t="s">
        <v>19</v>
      </c>
      <c r="C32" s="8">
        <f>+$C$8*C24</f>
        <v>0</v>
      </c>
      <c r="D32" s="8">
        <f>+$C$8*D24</f>
        <v>0</v>
      </c>
      <c r="E32" s="8">
        <f>+$C$8*E24</f>
        <v>55.800000000000011</v>
      </c>
      <c r="F32" s="8" t="e">
        <f>+$C$8*F24</f>
        <v>#REF!</v>
      </c>
      <c r="G32" s="8" t="e">
        <f>+$C$8*G24</f>
        <v>#REF!</v>
      </c>
      <c r="H32" s="10"/>
      <c r="I32" s="10"/>
      <c r="J32" s="10"/>
    </row>
    <row r="33" spans="1:10" ht="15.75" hidden="1" customHeight="1" x14ac:dyDescent="0.35">
      <c r="B33" s="10"/>
      <c r="C33" s="10"/>
      <c r="D33" s="10"/>
      <c r="E33" s="10"/>
      <c r="F33" s="10"/>
      <c r="G33" s="10"/>
      <c r="H33" s="10"/>
      <c r="I33" s="10"/>
      <c r="J33" s="10"/>
    </row>
    <row r="34" spans="1:10" ht="15.75" customHeight="1" x14ac:dyDescent="0.35">
      <c r="B34" s="8" t="s">
        <v>26</v>
      </c>
      <c r="C34" s="8">
        <f>+C31</f>
        <v>30</v>
      </c>
      <c r="D34" s="8">
        <f>-D32+D31-C31+C32</f>
        <v>-24</v>
      </c>
      <c r="E34" s="8">
        <f>-E32+E31-D31+D32</f>
        <v>-61.800000000000011</v>
      </c>
      <c r="F34" s="8" t="e">
        <f>-F32+F31-#REF!+#REF!</f>
        <v>#REF!</v>
      </c>
      <c r="G34" s="8" t="e">
        <f>-G32+G31-F31+F32</f>
        <v>#REF!</v>
      </c>
      <c r="H34" s="10"/>
      <c r="I34" s="10"/>
      <c r="J34" s="10"/>
    </row>
    <row r="35" spans="1:10" ht="15.75" customHeight="1" x14ac:dyDescent="0.35">
      <c r="B35" s="11"/>
      <c r="C35" s="11"/>
      <c r="D35" s="11"/>
      <c r="E35" s="11"/>
      <c r="F35" s="11"/>
      <c r="G35" s="11"/>
      <c r="H35" s="10"/>
      <c r="I35" s="10"/>
      <c r="J35" s="10"/>
    </row>
    <row r="36" spans="1:10" ht="15.75" customHeight="1" x14ac:dyDescent="0.35">
      <c r="C36" s="11"/>
      <c r="D36" s="11"/>
      <c r="E36" s="11"/>
      <c r="F36" s="11"/>
      <c r="G36" s="11"/>
      <c r="H36" s="10"/>
      <c r="I36" s="10"/>
      <c r="J36" s="10"/>
    </row>
    <row r="37" spans="1:10" x14ac:dyDescent="0.35">
      <c r="B37" s="10"/>
      <c r="C37" s="10"/>
      <c r="D37" s="10"/>
      <c r="E37" s="10"/>
      <c r="F37" s="10"/>
      <c r="G37" s="10"/>
      <c r="H37" s="10"/>
      <c r="I37" s="10"/>
      <c r="J37" s="10"/>
    </row>
    <row r="38" spans="1:10" x14ac:dyDescent="0.35">
      <c r="A38" s="11" t="s">
        <v>27</v>
      </c>
      <c r="B38" s="13" t="s">
        <v>28</v>
      </c>
      <c r="C38" s="15" t="s">
        <v>7</v>
      </c>
      <c r="D38" s="15" t="s">
        <v>8</v>
      </c>
      <c r="E38" s="15" t="s">
        <v>9</v>
      </c>
      <c r="F38" s="10"/>
      <c r="G38" s="10"/>
      <c r="H38" s="10"/>
      <c r="I38" s="10"/>
      <c r="J38" s="10"/>
    </row>
    <row r="39" spans="1:10" x14ac:dyDescent="0.35">
      <c r="B39" s="8" t="s">
        <v>29</v>
      </c>
      <c r="C39" s="8">
        <f>+$C$9</f>
        <v>200</v>
      </c>
      <c r="D39" s="8">
        <f t="shared" ref="D39:G39" si="7">+$C$9</f>
        <v>200</v>
      </c>
      <c r="E39" s="8">
        <f t="shared" si="7"/>
        <v>200</v>
      </c>
      <c r="F39" s="8">
        <f t="shared" si="7"/>
        <v>200</v>
      </c>
      <c r="G39" s="8">
        <f t="shared" si="7"/>
        <v>200</v>
      </c>
      <c r="H39" s="10"/>
      <c r="I39" s="10"/>
      <c r="J39" s="10"/>
    </row>
    <row r="40" spans="1:10" x14ac:dyDescent="0.35">
      <c r="B40" s="8" t="s">
        <v>30</v>
      </c>
      <c r="C40" s="8">
        <f>+C13-C18</f>
        <v>-120</v>
      </c>
      <c r="D40" s="8">
        <f>+D13-D18</f>
        <v>96</v>
      </c>
      <c r="E40" s="8">
        <f>+E13-E18</f>
        <v>247.2</v>
      </c>
      <c r="F40" s="8" t="e">
        <f>+F13-F18</f>
        <v>#REF!</v>
      </c>
      <c r="G40" s="8" t="e">
        <f>+G13-G18</f>
        <v>#REF!</v>
      </c>
      <c r="H40" s="10"/>
      <c r="I40" s="10"/>
      <c r="J40" s="10"/>
    </row>
    <row r="41" spans="1:10" x14ac:dyDescent="0.35">
      <c r="B41" s="8" t="s">
        <v>31</v>
      </c>
      <c r="C41" s="8">
        <f t="shared" ref="C41:G41" si="8">+C39+C40</f>
        <v>80</v>
      </c>
      <c r="D41" s="8">
        <f t="shared" si="8"/>
        <v>296</v>
      </c>
      <c r="E41" s="8">
        <f t="shared" si="8"/>
        <v>447.2</v>
      </c>
      <c r="F41" s="8" t="e">
        <f t="shared" si="8"/>
        <v>#REF!</v>
      </c>
      <c r="G41" s="8" t="e">
        <f t="shared" si="8"/>
        <v>#REF!</v>
      </c>
      <c r="H41" s="10"/>
      <c r="I41" s="10"/>
      <c r="J41" s="10"/>
    </row>
    <row r="42" spans="1:10" x14ac:dyDescent="0.35">
      <c r="B42" s="8" t="s">
        <v>32</v>
      </c>
      <c r="C42" s="8">
        <f t="shared" ref="C42:G42" si="9">$C$8*C41</f>
        <v>20</v>
      </c>
      <c r="D42" s="8">
        <f t="shared" si="9"/>
        <v>74</v>
      </c>
      <c r="E42" s="8">
        <f t="shared" si="9"/>
        <v>111.8</v>
      </c>
      <c r="F42" s="8" t="e">
        <f t="shared" si="9"/>
        <v>#REF!</v>
      </c>
      <c r="G42" s="8" t="e">
        <f t="shared" si="9"/>
        <v>#REF!</v>
      </c>
      <c r="H42" s="10"/>
      <c r="I42" s="10"/>
      <c r="J42" s="10"/>
    </row>
    <row r="43" spans="1:10" x14ac:dyDescent="0.35">
      <c r="B43" s="10"/>
      <c r="C43" s="10"/>
      <c r="D43" s="10"/>
      <c r="E43" s="10"/>
      <c r="F43" s="10"/>
      <c r="G43" s="10"/>
      <c r="H43" s="10"/>
      <c r="I43" s="10"/>
      <c r="J43" s="10"/>
    </row>
    <row r="44" spans="1:10" x14ac:dyDescent="0.35">
      <c r="B44" s="12"/>
      <c r="C44" s="10"/>
      <c r="D44" s="10"/>
      <c r="E44" s="10"/>
      <c r="F44" s="10"/>
      <c r="G44" s="10"/>
      <c r="H44" s="10"/>
      <c r="I44" s="10"/>
      <c r="J44" s="10"/>
    </row>
    <row r="45" spans="1:10" x14ac:dyDescent="0.35">
      <c r="B45" s="13" t="s">
        <v>33</v>
      </c>
      <c r="C45" s="15" t="str">
        <f>+C38</f>
        <v>20x1</v>
      </c>
      <c r="D45" s="15" t="str">
        <f>+D38</f>
        <v>20x2</v>
      </c>
      <c r="E45" s="15" t="str">
        <f>+E38</f>
        <v>20x3</v>
      </c>
      <c r="F45" s="10"/>
      <c r="G45" s="10"/>
      <c r="H45" s="10"/>
      <c r="I45" s="10"/>
      <c r="J45" s="10"/>
    </row>
    <row r="46" spans="1:10" x14ac:dyDescent="0.35">
      <c r="B46" s="8" t="s">
        <v>34</v>
      </c>
      <c r="C46" s="8">
        <f>C34</f>
        <v>30</v>
      </c>
      <c r="D46" s="8">
        <f>D34</f>
        <v>-24</v>
      </c>
      <c r="E46" s="8">
        <f>E34</f>
        <v>-61.800000000000011</v>
      </c>
      <c r="F46" s="8" t="e">
        <f>-F34</f>
        <v>#REF!</v>
      </c>
      <c r="G46" s="8" t="e">
        <f>-G34</f>
        <v>#REF!</v>
      </c>
      <c r="H46" s="10"/>
      <c r="I46" s="10"/>
      <c r="J46" s="10"/>
    </row>
    <row r="47" spans="1:10" x14ac:dyDescent="0.35">
      <c r="B47" s="8" t="s">
        <v>32</v>
      </c>
      <c r="C47" s="8">
        <f>C41*$C$8</f>
        <v>20</v>
      </c>
      <c r="D47" s="8">
        <f>D41*$C$8</f>
        <v>74</v>
      </c>
      <c r="E47" s="8">
        <f>E41*$C$8</f>
        <v>111.8</v>
      </c>
      <c r="F47" s="8" t="e">
        <f>-F41*$C$8</f>
        <v>#REF!</v>
      </c>
      <c r="G47" s="8" t="e">
        <f>-G41*$C$8</f>
        <v>#REF!</v>
      </c>
      <c r="H47" s="10"/>
      <c r="I47" s="10"/>
      <c r="J47" s="10"/>
    </row>
    <row r="48" spans="1:10" x14ac:dyDescent="0.35">
      <c r="B48" s="8" t="s">
        <v>35</v>
      </c>
      <c r="C48" s="8">
        <f t="shared" ref="C48:G48" si="10">+C46+C47</f>
        <v>50</v>
      </c>
      <c r="D48" s="8">
        <f t="shared" si="10"/>
        <v>50</v>
      </c>
      <c r="E48" s="8">
        <f t="shared" si="10"/>
        <v>49.999999999999986</v>
      </c>
      <c r="F48" s="8" t="e">
        <f t="shared" si="10"/>
        <v>#REF!</v>
      </c>
      <c r="G48" s="8" t="e">
        <f t="shared" si="10"/>
        <v>#REF!</v>
      </c>
      <c r="H48" s="10"/>
      <c r="I48" s="10"/>
      <c r="J48" s="10"/>
    </row>
    <row r="49" spans="2:10" x14ac:dyDescent="0.35">
      <c r="B49" s="11"/>
      <c r="C49" s="11"/>
      <c r="D49" s="11"/>
      <c r="E49" s="11"/>
      <c r="F49" s="11"/>
      <c r="G49" s="11"/>
      <c r="H49" s="10"/>
      <c r="I49" s="10"/>
      <c r="J49" s="10"/>
    </row>
    <row r="50" spans="2:10" x14ac:dyDescent="0.35">
      <c r="B50" s="11"/>
      <c r="C50" s="11"/>
      <c r="D50" s="11"/>
      <c r="E50" s="11"/>
      <c r="F50" s="11"/>
      <c r="G50" s="11"/>
      <c r="H50" s="10"/>
      <c r="I50" s="10"/>
      <c r="J50" s="10"/>
    </row>
    <row r="51" spans="2:10" x14ac:dyDescent="0.35">
      <c r="B51" s="13" t="s">
        <v>36</v>
      </c>
      <c r="C51" s="15" t="str">
        <f>+C45</f>
        <v>20x1</v>
      </c>
      <c r="D51" s="15" t="str">
        <f t="shared" ref="D51:E51" si="11">+D45</f>
        <v>20x2</v>
      </c>
      <c r="E51" s="15" t="str">
        <f t="shared" si="11"/>
        <v>20x3</v>
      </c>
      <c r="F51" s="11"/>
      <c r="G51" s="11"/>
      <c r="H51" s="10"/>
      <c r="I51" s="10"/>
      <c r="J51" s="10"/>
    </row>
    <row r="52" spans="2:10" x14ac:dyDescent="0.35">
      <c r="B52" s="8" t="s">
        <v>37</v>
      </c>
      <c r="C52" s="8">
        <f>+$C$9</f>
        <v>200</v>
      </c>
      <c r="D52" s="8">
        <f t="shared" ref="D52:G52" si="12">+$C$9</f>
        <v>200</v>
      </c>
      <c r="E52" s="8">
        <f t="shared" si="12"/>
        <v>200</v>
      </c>
      <c r="F52" s="8">
        <f t="shared" si="12"/>
        <v>200</v>
      </c>
      <c r="G52" s="8">
        <f t="shared" si="12"/>
        <v>200</v>
      </c>
      <c r="H52" s="10"/>
      <c r="I52" s="10"/>
      <c r="J52" s="10"/>
    </row>
    <row r="53" spans="2:10" x14ac:dyDescent="0.35">
      <c r="B53" s="8" t="s">
        <v>35</v>
      </c>
      <c r="C53" s="8">
        <f>-C48</f>
        <v>-50</v>
      </c>
      <c r="D53" s="8">
        <f>-D48</f>
        <v>-50</v>
      </c>
      <c r="E53" s="8">
        <f>-E48</f>
        <v>-49.999999999999986</v>
      </c>
      <c r="F53" s="8" t="e">
        <f>+F48</f>
        <v>#REF!</v>
      </c>
      <c r="G53" s="8" t="e">
        <f>+G48</f>
        <v>#REF!</v>
      </c>
      <c r="H53" s="10"/>
      <c r="I53" s="10"/>
      <c r="J53" s="10"/>
    </row>
    <row r="54" spans="2:10" x14ac:dyDescent="0.35">
      <c r="B54" s="8" t="s">
        <v>36</v>
      </c>
      <c r="C54" s="8">
        <f t="shared" ref="C54:G54" si="13">+C52+C53</f>
        <v>150</v>
      </c>
      <c r="D54" s="8">
        <f t="shared" si="13"/>
        <v>150</v>
      </c>
      <c r="E54" s="8">
        <f t="shared" si="13"/>
        <v>150</v>
      </c>
      <c r="F54" s="8" t="e">
        <f t="shared" si="13"/>
        <v>#REF!</v>
      </c>
      <c r="G54" s="8" t="e">
        <f t="shared" si="13"/>
        <v>#REF!</v>
      </c>
      <c r="H54" s="10"/>
      <c r="I54" s="10"/>
      <c r="J54" s="10"/>
    </row>
    <row r="55" spans="2:10" x14ac:dyDescent="0.35">
      <c r="B55" s="10"/>
      <c r="C55" s="10"/>
      <c r="D55" s="10"/>
      <c r="E55" s="10"/>
      <c r="F55" s="10"/>
      <c r="G55" s="10"/>
      <c r="H55" s="10"/>
      <c r="I55" s="10"/>
      <c r="J55" s="10"/>
    </row>
    <row r="56" spans="2:10" x14ac:dyDescent="0.35">
      <c r="B56" s="10"/>
      <c r="C56" s="10"/>
      <c r="D56" s="10"/>
      <c r="E56" s="10"/>
      <c r="F56" s="10"/>
      <c r="G56" s="10"/>
      <c r="H56" s="10"/>
      <c r="I56" s="10"/>
      <c r="J56" s="10"/>
    </row>
    <row r="57" spans="2:10" x14ac:dyDescent="0.35">
      <c r="B57" s="10"/>
      <c r="C57" s="10"/>
      <c r="D57" s="10"/>
      <c r="E57" s="10"/>
      <c r="F57" s="10"/>
      <c r="G57" s="10"/>
      <c r="H57" s="10"/>
      <c r="I57" s="10"/>
      <c r="J57" s="10"/>
    </row>
    <row r="58" spans="2:10" x14ac:dyDescent="0.35">
      <c r="B58" s="10"/>
      <c r="C58" s="10"/>
      <c r="D58" s="10"/>
      <c r="E58" s="10"/>
      <c r="F58" s="10"/>
      <c r="G58" s="10"/>
      <c r="H58" s="10"/>
      <c r="I58" s="10"/>
      <c r="J58" s="10"/>
    </row>
    <row r="59" spans="2:10" x14ac:dyDescent="0.35">
      <c r="B59" s="10"/>
      <c r="C59" s="10"/>
      <c r="D59" s="10"/>
      <c r="E59" s="10"/>
      <c r="F59" s="10"/>
      <c r="G59" s="10"/>
      <c r="H59" s="10"/>
      <c r="I59" s="10"/>
      <c r="J59" s="10"/>
    </row>
    <row r="60" spans="2:10" x14ac:dyDescent="0.35">
      <c r="B60" s="10"/>
      <c r="C60" s="10"/>
      <c r="D60" s="10"/>
      <c r="E60" s="10"/>
      <c r="F60" s="10"/>
      <c r="G60" s="10"/>
      <c r="H60" s="10"/>
      <c r="I60" s="10"/>
      <c r="J60" s="10"/>
    </row>
    <row r="61" spans="2:10" x14ac:dyDescent="0.35">
      <c r="B61" s="10"/>
      <c r="C61" s="10"/>
      <c r="D61" s="10"/>
      <c r="E61" s="10"/>
      <c r="F61" s="10"/>
      <c r="G61" s="10"/>
      <c r="H61" s="10"/>
      <c r="I61" s="10"/>
      <c r="J61" s="10"/>
    </row>
    <row r="62" spans="2:10" x14ac:dyDescent="0.35">
      <c r="B62" s="10"/>
      <c r="C62" s="10"/>
      <c r="D62" s="10"/>
      <c r="E62" s="10"/>
      <c r="F62" s="10"/>
      <c r="G62" s="10"/>
      <c r="H62" s="10"/>
      <c r="I62" s="10"/>
      <c r="J62" s="10"/>
    </row>
    <row r="63" spans="2:10" x14ac:dyDescent="0.35">
      <c r="B63" s="10"/>
      <c r="C63" s="10"/>
      <c r="D63" s="10"/>
      <c r="E63" s="10"/>
      <c r="F63" s="10"/>
      <c r="G63" s="10"/>
      <c r="H63" s="10"/>
      <c r="I63" s="10"/>
      <c r="J63" s="10"/>
    </row>
    <row r="64" spans="2:10" x14ac:dyDescent="0.35">
      <c r="B64" s="10"/>
      <c r="C64" s="10"/>
      <c r="D64" s="10"/>
      <c r="E64" s="10"/>
      <c r="F64" s="10"/>
      <c r="G64" s="10"/>
      <c r="H64" s="10"/>
      <c r="I64" s="10"/>
      <c r="J64" s="10"/>
    </row>
    <row r="65" spans="2:10" x14ac:dyDescent="0.35">
      <c r="B65" s="10"/>
      <c r="C65" s="10"/>
      <c r="D65" s="10"/>
      <c r="E65" s="10"/>
      <c r="F65" s="10"/>
      <c r="G65" s="10"/>
      <c r="H65" s="10"/>
      <c r="I65" s="10"/>
      <c r="J65" s="10"/>
    </row>
    <row r="66" spans="2:10" x14ac:dyDescent="0.35">
      <c r="B66" s="10"/>
      <c r="C66" s="10"/>
      <c r="D66" s="10"/>
      <c r="E66" s="10"/>
      <c r="F66" s="10"/>
      <c r="G66" s="10"/>
      <c r="H66" s="10"/>
      <c r="I66" s="10"/>
      <c r="J66" s="10"/>
    </row>
    <row r="67" spans="2:10" x14ac:dyDescent="0.35">
      <c r="B67" s="10"/>
      <c r="C67" s="10"/>
      <c r="D67" s="10"/>
      <c r="E67" s="10"/>
      <c r="F67" s="10"/>
      <c r="G67" s="10"/>
      <c r="H67" s="10"/>
      <c r="I67" s="10"/>
      <c r="J67" s="10"/>
    </row>
    <row r="68" spans="2:10" x14ac:dyDescent="0.35">
      <c r="B68" s="10"/>
      <c r="C68" s="10"/>
      <c r="D68" s="10"/>
      <c r="E68" s="10"/>
      <c r="F68" s="10"/>
      <c r="G68" s="10"/>
      <c r="H68" s="10"/>
      <c r="I68" s="10"/>
      <c r="J68" s="10"/>
    </row>
    <row r="69" spans="2:10" x14ac:dyDescent="0.35">
      <c r="B69" s="10"/>
      <c r="C69" s="10"/>
      <c r="D69" s="10"/>
      <c r="E69" s="10"/>
      <c r="F69" s="10"/>
      <c r="G69" s="10"/>
      <c r="H69" s="10"/>
      <c r="I69" s="10"/>
      <c r="J69" s="10"/>
    </row>
    <row r="70" spans="2:10" x14ac:dyDescent="0.35">
      <c r="B70" s="10"/>
      <c r="C70" s="10"/>
      <c r="D70" s="10"/>
      <c r="E70" s="10"/>
      <c r="F70" s="10"/>
      <c r="G70" s="10"/>
      <c r="H70" s="10"/>
      <c r="I70" s="10"/>
      <c r="J70" s="10"/>
    </row>
    <row r="71" spans="2:10" x14ac:dyDescent="0.35">
      <c r="B71" s="10"/>
      <c r="C71" s="10"/>
      <c r="D71" s="10"/>
      <c r="E71" s="10"/>
      <c r="F71" s="10"/>
      <c r="G71" s="10"/>
      <c r="H71" s="10"/>
      <c r="I71" s="10"/>
      <c r="J71" s="10"/>
    </row>
    <row r="72" spans="2:10" x14ac:dyDescent="0.35">
      <c r="B72" s="10"/>
      <c r="C72" s="10"/>
      <c r="D72" s="10"/>
      <c r="E72" s="10"/>
      <c r="F72" s="10"/>
      <c r="G72" s="10"/>
      <c r="H72" s="10"/>
      <c r="I72" s="10"/>
      <c r="J72" s="10"/>
    </row>
    <row r="73" spans="2:10" x14ac:dyDescent="0.35">
      <c r="B73" s="10"/>
      <c r="C73" s="10"/>
      <c r="D73" s="10"/>
      <c r="E73" s="10"/>
      <c r="F73" s="10"/>
      <c r="G73" s="10"/>
      <c r="H73" s="10"/>
      <c r="I73" s="10"/>
      <c r="J73" s="10"/>
    </row>
    <row r="74" spans="2:10" x14ac:dyDescent="0.35">
      <c r="B74" s="10"/>
      <c r="C74" s="10"/>
      <c r="D74" s="10"/>
      <c r="E74" s="10"/>
      <c r="F74" s="10"/>
      <c r="G74" s="10"/>
      <c r="H74" s="10"/>
      <c r="I74" s="10"/>
      <c r="J74" s="10"/>
    </row>
    <row r="75" spans="2:10" x14ac:dyDescent="0.35">
      <c r="B75" s="10"/>
      <c r="C75" s="10"/>
      <c r="D75" s="10"/>
      <c r="E75" s="10"/>
      <c r="F75" s="10"/>
      <c r="G75" s="10"/>
      <c r="H75" s="10"/>
      <c r="I75" s="10"/>
      <c r="J75" s="10"/>
    </row>
    <row r="76" spans="2:10" x14ac:dyDescent="0.35">
      <c r="B76" s="10"/>
      <c r="C76" s="10"/>
      <c r="D76" s="10"/>
      <c r="E76" s="10"/>
      <c r="F76" s="10"/>
      <c r="G76" s="10"/>
      <c r="H76" s="10"/>
      <c r="I76" s="10"/>
      <c r="J76" s="10"/>
    </row>
    <row r="77" spans="2:10" x14ac:dyDescent="0.35">
      <c r="B77" s="10"/>
      <c r="C77" s="10"/>
      <c r="D77" s="10"/>
      <c r="E77" s="10"/>
      <c r="F77" s="10"/>
      <c r="G77" s="10"/>
      <c r="H77" s="10"/>
      <c r="I77" s="10"/>
      <c r="J77" s="10"/>
    </row>
    <row r="78" spans="2:10" x14ac:dyDescent="0.35">
      <c r="B78" s="10"/>
      <c r="C78" s="10"/>
      <c r="D78" s="10"/>
      <c r="E78" s="10"/>
      <c r="F78" s="10"/>
      <c r="G78" s="10"/>
      <c r="H78" s="10"/>
      <c r="I78" s="10"/>
      <c r="J78" s="10"/>
    </row>
  </sheetData>
  <printOptions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16-1 Skjema</vt:lpstr>
      <vt:lpstr>16-1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2016-01-31T19:08:07Z</dcterms:created>
  <dcterms:modified xsi:type="dcterms:W3CDTF">2017-10-08T14:22:43Z</dcterms:modified>
</cp:coreProperties>
</file>